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IMBARA 2024\LOTAIP 2024\SEPTIEMBRE 2024\"/>
    </mc:Choice>
  </mc:AlternateContent>
  <bookViews>
    <workbookView xWindow="0" yWindow="0" windowWidth="2364" windowHeight="0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H8" i="2" l="1"/>
  <c r="I8" i="2" s="1"/>
  <c r="J8" i="2" s="1"/>
  <c r="H5" i="2"/>
  <c r="I5" i="2" s="1"/>
  <c r="J5" i="2" s="1"/>
  <c r="L4" i="2"/>
  <c r="M4" i="2"/>
  <c r="K4" i="2"/>
  <c r="F4" i="2"/>
  <c r="D4" i="2"/>
  <c r="F3" i="2" l="1"/>
  <c r="D3" i="2"/>
  <c r="H4" i="2" l="1"/>
  <c r="I4" i="2"/>
  <c r="J4" i="2"/>
  <c r="G4" i="2"/>
  <c r="H3" i="2"/>
  <c r="I3" i="2" s="1"/>
  <c r="J3" i="2" s="1"/>
</calcChain>
</file>

<file path=xl/sharedStrings.xml><?xml version="1.0" encoding="utf-8"?>
<sst xmlns="http://schemas.openxmlformats.org/spreadsheetml/2006/main" count="105" uniqueCount="66">
  <si>
    <t>Cuenta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</si>
  <si>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</si>
  <si>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</si>
  <si>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</si>
  <si>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</si>
  <si>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</si>
  <si>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</si>
  <si>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</si>
  <si>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</si>
  <si>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</si>
  <si>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</si>
  <si>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Remuneraciones Unificadas</t>
  </si>
  <si>
    <t>Salarios Unificados</t>
  </si>
  <si>
    <t>CC-BY-4.0</t>
  </si>
  <si>
    <t>Presupuesto Institucional</t>
  </si>
  <si>
    <t>Nombre del campo</t>
  </si>
  <si>
    <t>Monto inicialmente asignado al elemento presupuestario</t>
  </si>
  <si>
    <t>Monto modificado o ajustado posteriormente al elemento presupuestario</t>
  </si>
  <si>
    <t>Monto certificado o aprobado para el elemento presupuestario</t>
  </si>
  <si>
    <t>Monto comprometido o reservado para el elemento presupuestario</t>
  </si>
  <si>
    <t>Saldo restante por comprometer o reservar para el elemento presupuestario</t>
  </si>
  <si>
    <t>Institucion</t>
  </si>
  <si>
    <t>Descripcion</t>
  </si>
  <si>
    <t>Descripcion de campo</t>
  </si>
  <si>
    <t>Descripcion del elemento presupuestario</t>
  </si>
  <si>
    <t>Monto devengado o registrado como gasto efectuado en relacion al elemento presupuestario</t>
  </si>
  <si>
    <t>Monto pagado o desembolsado hasta la fecha en relacion al elemento presupuestario</t>
  </si>
  <si>
    <t>Saldo restante por devengar o registrar como gasto en relacion al elemento presupuestario</t>
  </si>
  <si>
    <t>Saldo restante por pagar o desembolsar en relacion al elemento presupuestario</t>
  </si>
  <si>
    <t>Porcentaje de ejecucion</t>
  </si>
  <si>
    <t>Porcentaje de ejecucion o avance del gasto en relacion al monto total asignado al elemento presupuestario</t>
  </si>
  <si>
    <t>Categoria</t>
  </si>
  <si>
    <t>Categoria a la que pertenece el elemento presupuestario</t>
  </si>
  <si>
    <t>Monto codificado o asignado especificamente al elemento presupuestario</t>
  </si>
  <si>
    <t>Codigo identificador asignado a la categoria; descripcion o partida presupuestaria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</si>
  <si>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</si>
  <si>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</si>
  <si>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</si>
  <si>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</si>
  <si>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</si>
  <si>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</si>
  <si>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</si>
  <si>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</si>
  <si>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UNIDAD FINANCIERA</t>
  </si>
  <si>
    <t>Gobierno Autonomo Descentralizado Parroquial Rural de Cumbaratza</t>
  </si>
  <si>
    <t>51.01.05</t>
  </si>
  <si>
    <t>EGRESOS EN PERSONAL</t>
  </si>
  <si>
    <t>0</t>
  </si>
  <si>
    <t>Ing. Liliana Pilar Ruiz Jumbo</t>
  </si>
  <si>
    <t>(07) 23040531</t>
  </si>
  <si>
    <t>tesoreria@gadtimbara.gob.ec</t>
  </si>
  <si>
    <t>3,773.00</t>
  </si>
  <si>
    <t>3,773.01</t>
  </si>
  <si>
    <t>i</t>
  </si>
  <si>
    <t>71.01.05.01</t>
  </si>
  <si>
    <t>71.01.06.04</t>
  </si>
  <si>
    <t>TECN PRODUC</t>
  </si>
  <si>
    <t>VIVERISTAS</t>
  </si>
  <si>
    <t>TECN OOPP</t>
  </si>
  <si>
    <t>TECN PROYECT Y ASIST ADMIN</t>
  </si>
  <si>
    <t>PRESI, VOCALES, TESORERA</t>
  </si>
  <si>
    <t>71.01.06.03</t>
  </si>
  <si>
    <t>SOLDADOR</t>
  </si>
  <si>
    <t>48,316.00</t>
  </si>
  <si>
    <t>44,543.00</t>
  </si>
  <si>
    <t>ALBAÑILERIA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</si>
</sst>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2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2" borderId="2" xfId="0" applyFont="1" applyFill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2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7" fillId="0" borderId="3" xfId="2" applyBorder="1" applyAlignment="1">
      <alignment horizontal="center" wrapText="1"/>
    </xf>
    <xf numFmtId="10" fontId="1" fillId="0" borderId="2" xfId="0" applyNumberFormat="1" applyFont="1" applyBorder="1" applyAlignment="1">
      <alignment horizontal="center" vertical="center" wrapText="1"/>
    </xf>
    <xf numFmtId="43" fontId="1" fillId="0" borderId="2" xfId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right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@gadtimbar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topLeftCell="C1" zoomScale="88" zoomScaleNormal="88" workbookViewId="0">
      <selection activeCell="L18" sqref="L18"/>
    </sheetView>
  </sheetViews>
  <sheetFormatPr baseColWidth="10" defaultColWidth="14.44140625" defaultRowHeight="15" customHeight="1" x14ac:dyDescent="0.3"/>
  <cols>
    <col min="1" max="1" width="12.44140625" customWidth="1"/>
    <col min="2" max="2" width="23.44140625" bestFit="1" customWidth="1"/>
    <col min="3" max="3" width="27.33203125" bestFit="1" customWidth="1"/>
    <col min="4" max="4" width="12.44140625" bestFit="1" customWidth="1"/>
    <col min="5" max="5" width="12.109375" bestFit="1" customWidth="1"/>
    <col min="6" max="6" width="11.88671875" bestFit="1" customWidth="1"/>
    <col min="7" max="7" width="18.88671875" bestFit="1" customWidth="1"/>
    <col min="8" max="8" width="15.6640625" bestFit="1" customWidth="1"/>
    <col min="9" max="9" width="12" bestFit="1" customWidth="1"/>
    <col min="10" max="10" width="11.88671875" bestFit="1" customWidth="1"/>
    <col min="11" max="11" width="24.6640625" bestFit="1" customWidth="1"/>
    <col min="12" max="12" width="22" customWidth="1"/>
    <col min="13" max="13" width="18" customWidth="1"/>
    <col min="14" max="14" width="26.109375" customWidth="1"/>
    <col min="15" max="26" width="10" customWidth="1"/>
  </cols>
  <sheetData>
    <row r="1" spans="1:26" ht="37.5" customHeight="1" x14ac:dyDescent="0.3">
      <c r="A1" s="2" t="s">
        <v>0</v>
      </c>
      <c r="B1" s="2" t="s">
        <v>31</v>
      </c>
      <c r="C1" s="2" t="s">
        <v>22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2" t="s">
        <v>8</v>
      </c>
      <c r="L1" s="2" t="s">
        <v>9</v>
      </c>
      <c r="M1" s="2" t="s">
        <v>10</v>
      </c>
      <c r="N1" s="2" t="s">
        <v>29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4" customHeight="1" x14ac:dyDescent="0.3">
      <c r="A2" s="4" t="s">
        <v>45</v>
      </c>
      <c r="B2" s="5" t="s">
        <v>46</v>
      </c>
      <c r="C2" s="6" t="s">
        <v>11</v>
      </c>
      <c r="D2" s="22">
        <v>45541</v>
      </c>
      <c r="E2" s="23" t="s">
        <v>47</v>
      </c>
      <c r="F2" s="23" t="s">
        <v>63</v>
      </c>
      <c r="G2" s="23" t="s">
        <v>52</v>
      </c>
      <c r="H2" s="23" t="s">
        <v>51</v>
      </c>
      <c r="I2" s="23" t="s">
        <v>51</v>
      </c>
      <c r="J2" s="23" t="s">
        <v>51</v>
      </c>
      <c r="K2" s="23" t="s">
        <v>64</v>
      </c>
      <c r="L2" s="23" t="s">
        <v>64</v>
      </c>
      <c r="M2" s="23" t="s">
        <v>64</v>
      </c>
      <c r="N2" s="21">
        <v>7.8100000000000003E-2</v>
      </c>
      <c r="O2" s="1"/>
      <c r="P2" s="1" t="s">
        <v>60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399999999999999" customHeight="1" x14ac:dyDescent="0.3">
      <c r="A3" s="4" t="s">
        <v>54</v>
      </c>
      <c r="B3" s="5" t="s">
        <v>46</v>
      </c>
      <c r="C3" s="6" t="s">
        <v>11</v>
      </c>
      <c r="D3" s="22">
        <f>9804</f>
        <v>9804</v>
      </c>
      <c r="E3" s="23" t="s">
        <v>47</v>
      </c>
      <c r="F3" s="22">
        <f>9804</f>
        <v>9804</v>
      </c>
      <c r="G3" s="22">
        <v>817</v>
      </c>
      <c r="H3" s="22">
        <f>G3</f>
        <v>817</v>
      </c>
      <c r="I3" s="22">
        <f t="shared" ref="I3:J3" si="0">H3</f>
        <v>817</v>
      </c>
      <c r="J3" s="22">
        <f t="shared" si="0"/>
        <v>817</v>
      </c>
      <c r="K3" s="22">
        <v>8987</v>
      </c>
      <c r="L3" s="22">
        <v>8987</v>
      </c>
      <c r="M3" s="22">
        <v>8987</v>
      </c>
      <c r="N3" s="21">
        <v>8.3299999999999999E-2</v>
      </c>
      <c r="O3" s="1"/>
      <c r="P3" s="1" t="s">
        <v>56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8" customHeight="1" x14ac:dyDescent="0.3">
      <c r="A4" s="4" t="s">
        <v>55</v>
      </c>
      <c r="B4" s="5" t="s">
        <v>46</v>
      </c>
      <c r="C4" s="6" t="s">
        <v>12</v>
      </c>
      <c r="D4" s="22">
        <f>12648</f>
        <v>12648</v>
      </c>
      <c r="E4" s="23" t="s">
        <v>47</v>
      </c>
      <c r="F4" s="22">
        <f>12648</f>
        <v>12648</v>
      </c>
      <c r="G4" s="22">
        <f>1054</f>
        <v>1054</v>
      </c>
      <c r="H4" s="22">
        <f>1054</f>
        <v>1054</v>
      </c>
      <c r="I4" s="22">
        <f>1054</f>
        <v>1054</v>
      </c>
      <c r="J4" s="22">
        <f>1054</f>
        <v>1054</v>
      </c>
      <c r="K4" s="22">
        <f>11594</f>
        <v>11594</v>
      </c>
      <c r="L4" s="22">
        <f>11594</f>
        <v>11594</v>
      </c>
      <c r="M4" s="22">
        <f>11594</f>
        <v>11594</v>
      </c>
      <c r="N4" s="21">
        <v>8.3299999999999999E-2</v>
      </c>
      <c r="O4" s="1"/>
      <c r="P4" s="1" t="s">
        <v>57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4" t="s">
        <v>54</v>
      </c>
      <c r="B5" s="5" t="s">
        <v>46</v>
      </c>
      <c r="C5" s="6" t="s">
        <v>11</v>
      </c>
      <c r="D5" s="22">
        <v>6000</v>
      </c>
      <c r="E5" s="23" t="s">
        <v>47</v>
      </c>
      <c r="F5" s="22">
        <v>6000</v>
      </c>
      <c r="G5" s="22">
        <v>1000</v>
      </c>
      <c r="H5" s="22">
        <f>G5</f>
        <v>1000</v>
      </c>
      <c r="I5" s="22">
        <f t="shared" ref="I5" si="1">H5</f>
        <v>1000</v>
      </c>
      <c r="J5" s="22">
        <f t="shared" ref="J5" si="2">I5</f>
        <v>1000</v>
      </c>
      <c r="K5" s="22">
        <v>5000</v>
      </c>
      <c r="L5" s="22">
        <v>5000</v>
      </c>
      <c r="M5" s="22">
        <v>5000</v>
      </c>
      <c r="N5" s="21">
        <v>0.16669999999999999</v>
      </c>
      <c r="O5" s="1"/>
      <c r="P5" s="1" t="s">
        <v>58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4" t="s">
        <v>61</v>
      </c>
      <c r="B6" s="5" t="s">
        <v>46</v>
      </c>
      <c r="C6" s="6" t="s">
        <v>12</v>
      </c>
      <c r="D6" s="22">
        <v>6324</v>
      </c>
      <c r="E6" s="23" t="s">
        <v>47</v>
      </c>
      <c r="F6" s="22">
        <v>8624</v>
      </c>
      <c r="G6" s="22">
        <v>987</v>
      </c>
      <c r="H6" s="22">
        <v>987</v>
      </c>
      <c r="I6" s="22">
        <v>987</v>
      </c>
      <c r="J6" s="22">
        <v>987</v>
      </c>
      <c r="K6" s="22">
        <v>7637</v>
      </c>
      <c r="L6" s="22">
        <v>7637</v>
      </c>
      <c r="M6" s="22">
        <v>7637</v>
      </c>
      <c r="N6" s="21">
        <v>0.1144</v>
      </c>
      <c r="O6" s="1"/>
      <c r="P6" s="1" t="s">
        <v>65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6" x14ac:dyDescent="0.3">
      <c r="A7" s="4" t="s">
        <v>61</v>
      </c>
      <c r="B7" s="5" t="s">
        <v>46</v>
      </c>
      <c r="C7" s="6" t="s">
        <v>12</v>
      </c>
      <c r="D7" s="22">
        <v>6324</v>
      </c>
      <c r="E7" s="23" t="s">
        <v>47</v>
      </c>
      <c r="F7" s="22">
        <v>6324</v>
      </c>
      <c r="G7" s="22">
        <v>527</v>
      </c>
      <c r="H7" s="22">
        <v>527</v>
      </c>
      <c r="I7" s="22">
        <v>527</v>
      </c>
      <c r="J7" s="22">
        <v>527</v>
      </c>
      <c r="K7" s="22">
        <v>5797</v>
      </c>
      <c r="L7" s="22">
        <v>5797</v>
      </c>
      <c r="M7" s="22">
        <v>5797</v>
      </c>
      <c r="N7" s="21">
        <v>8.3299999999999999E-2</v>
      </c>
      <c r="O7" s="1"/>
      <c r="P7" s="1" t="s">
        <v>62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4" t="s">
        <v>54</v>
      </c>
      <c r="B8" s="5" t="s">
        <v>46</v>
      </c>
      <c r="C8" s="6" t="s">
        <v>11</v>
      </c>
      <c r="D8" s="22">
        <v>16824</v>
      </c>
      <c r="E8" s="23" t="s">
        <v>47</v>
      </c>
      <c r="F8" s="22">
        <v>19494</v>
      </c>
      <c r="G8" s="22">
        <v>1374.77</v>
      </c>
      <c r="H8" s="22">
        <f>G8</f>
        <v>1374.77</v>
      </c>
      <c r="I8" s="22">
        <f t="shared" ref="I8" si="3">H8</f>
        <v>1374.77</v>
      </c>
      <c r="J8" s="22">
        <f t="shared" ref="J8" si="4">I8</f>
        <v>1374.77</v>
      </c>
      <c r="K8" s="22">
        <v>18119.23</v>
      </c>
      <c r="L8" s="22">
        <v>18119.23</v>
      </c>
      <c r="M8" s="22">
        <v>18119.23</v>
      </c>
      <c r="N8" s="21">
        <v>7.0499999999999993E-2</v>
      </c>
      <c r="O8" s="1"/>
      <c r="P8" s="1" t="s">
        <v>59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"/>
      <c r="B20" s="1"/>
      <c r="C20" s="1"/>
      <c r="D20" s="1"/>
      <c r="E20" s="1"/>
      <c r="F20" s="1"/>
      <c r="G20" s="1" t="s">
        <v>53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10" sqref="B10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14" t="s">
        <v>35</v>
      </c>
      <c r="B1" s="19">
        <v>45565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14" t="s">
        <v>36</v>
      </c>
      <c r="B2" s="15" t="s">
        <v>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14" t="s">
        <v>38</v>
      </c>
      <c r="B3" s="6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14" t="s">
        <v>39</v>
      </c>
      <c r="B4" s="6" t="s">
        <v>48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14" t="s">
        <v>40</v>
      </c>
      <c r="B5" s="20" t="s">
        <v>50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14" t="s">
        <v>41</v>
      </c>
      <c r="B6" s="18" t="s">
        <v>49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16" t="s">
        <v>42</v>
      </c>
      <c r="B7" s="17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zoomScale="82" zoomScaleNormal="82" workbookViewId="0">
      <selection activeCell="B12" sqref="B12"/>
    </sheetView>
  </sheetViews>
  <sheetFormatPr baseColWidth="10" defaultColWidth="14.44140625" defaultRowHeight="25.5" customHeight="1" x14ac:dyDescent="0.3"/>
  <cols>
    <col min="1" max="1" width="43.6640625" style="11" customWidth="1"/>
    <col min="2" max="2" width="104.33203125" style="11" customWidth="1"/>
    <col min="3" max="22" width="10" style="11" customWidth="1"/>
    <col min="23" max="16384" width="14.44140625" style="11"/>
  </cols>
  <sheetData>
    <row r="1" spans="1:22" ht="25.5" customHeight="1" x14ac:dyDescent="0.3">
      <c r="A1" s="8" t="s">
        <v>21</v>
      </c>
      <c r="B1" s="9" t="s">
        <v>44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5.5" customHeight="1" x14ac:dyDescent="0.3">
      <c r="A2" s="8" t="s">
        <v>22</v>
      </c>
      <c r="B2" s="9" t="s">
        <v>14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25.5" customHeight="1" x14ac:dyDescent="0.3">
      <c r="A3" s="7" t="s">
        <v>15</v>
      </c>
      <c r="B3" s="7" t="s">
        <v>23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5.5" customHeight="1" x14ac:dyDescent="0.3">
      <c r="A4" s="12" t="s">
        <v>0</v>
      </c>
      <c r="B4" s="13" t="s">
        <v>34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25.5" customHeight="1" x14ac:dyDescent="0.3">
      <c r="A5" s="12" t="s">
        <v>31</v>
      </c>
      <c r="B5" s="13" t="s">
        <v>32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25.5" customHeight="1" x14ac:dyDescent="0.3">
      <c r="A6" s="12" t="s">
        <v>22</v>
      </c>
      <c r="B6" s="13" t="s">
        <v>24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 customHeight="1" x14ac:dyDescent="0.3">
      <c r="A7" s="12" t="s">
        <v>1</v>
      </c>
      <c r="B7" s="13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25.5" customHeight="1" x14ac:dyDescent="0.3">
      <c r="A8" s="12" t="s">
        <v>2</v>
      </c>
      <c r="B8" s="13" t="s">
        <v>17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5.5" customHeight="1" x14ac:dyDescent="0.3">
      <c r="A9" s="12" t="s">
        <v>3</v>
      </c>
      <c r="B9" s="13" t="s">
        <v>33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25.5" customHeight="1" x14ac:dyDescent="0.3">
      <c r="A10" s="12" t="s">
        <v>4</v>
      </c>
      <c r="B10" s="13" t="s">
        <v>18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5.5" customHeight="1" x14ac:dyDescent="0.3">
      <c r="A11" s="12" t="s">
        <v>5</v>
      </c>
      <c r="B11" s="13" t="s">
        <v>19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25.5" customHeight="1" x14ac:dyDescent="0.3">
      <c r="A12" s="12" t="s">
        <v>6</v>
      </c>
      <c r="B12" s="13" t="s">
        <v>25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25.5" customHeight="1" x14ac:dyDescent="0.3">
      <c r="A13" s="12" t="s">
        <v>7</v>
      </c>
      <c r="B13" s="13" t="s">
        <v>26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5.5" customHeight="1" x14ac:dyDescent="0.3">
      <c r="A14" s="12" t="s">
        <v>8</v>
      </c>
      <c r="B14" s="13" t="s">
        <v>20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5.5" customHeight="1" x14ac:dyDescent="0.3">
      <c r="A15" s="12" t="s">
        <v>9</v>
      </c>
      <c r="B15" s="13" t="s">
        <v>27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25.5" customHeight="1" x14ac:dyDescent="0.3">
      <c r="A16" s="12" t="s">
        <v>10</v>
      </c>
      <c r="B16" s="13" t="s">
        <v>28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x14ac:dyDescent="0.3">
      <c r="A17" s="12" t="s">
        <v>29</v>
      </c>
      <c r="B17" s="13" t="s">
        <v>30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5.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25.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5.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25.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5.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5.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25.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25.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5.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25.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5.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5.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5.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5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5.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5.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25.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5.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5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5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25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5.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25.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5.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25.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25.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5.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25.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25.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5.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5.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5.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5.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25.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5.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5.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25.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5.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25.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5.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25.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25.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5.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25.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25.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5.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25.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25.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5.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25.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25.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5.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25.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25.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25.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25.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25.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25.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25.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25.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25.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25.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25.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25.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25.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25.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25.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25.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25.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25.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25.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25.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25.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25.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25.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25.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25.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25.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25.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25.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25.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25.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25.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25.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25.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25.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25.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25.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25.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25.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25.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25.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25.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25.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25.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25.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25.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25.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25.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25.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25.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25.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25.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25.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25.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25.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25.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25.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25.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25.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25.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25.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25.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25.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25.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25.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25.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25.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25.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25.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25.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25.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25.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25.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25.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25.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25.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25.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25.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25.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25.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25.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25.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25.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25.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25.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25.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25.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25.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25.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25.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25.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25.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25.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25.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25.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25.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25.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25.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25.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25.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25.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25.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25.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25.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25.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25.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25.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25.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25.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25.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25.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25.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25.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25.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25.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25.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25.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25.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25.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25.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25.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25.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25.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25.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25.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25.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25.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25.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25.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25.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25.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25.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25.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25.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25.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25.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25.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25.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25.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25.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25.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25.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25.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25.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25.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25.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25.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25.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25.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25.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25.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25.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25.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25.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25.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25.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25.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25.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25.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25.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25.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25.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25.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25.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25.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25.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25.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25.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25.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25.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25.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25.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25.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25.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25.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25.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25.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25.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25.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25.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25.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25.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25.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25.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25.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25.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25.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25.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25.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25.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25.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25.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25.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25.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25.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25.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25.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25.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25.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25.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25.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25.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25.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25.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25.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25.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25.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25.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25.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25.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25.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25.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25.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25.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25.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25.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25.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25.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25.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25.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25.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25.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25.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25.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25.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25.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25.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25.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25.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25.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25.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25.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25.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25.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25.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25.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25.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25.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25.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25.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25.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25.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25.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25.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25.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25.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25.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25.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25.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25.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25.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25.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25.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25.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25.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25.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25.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25.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25.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25.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25.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25.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25.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25.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25.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25.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25.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25.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25.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25.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25.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25.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25.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25.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25.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spans="1:22" ht="25.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25.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25.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25.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25.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25.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25.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25.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25.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25.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25.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25.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25.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25.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25.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25.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25.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25.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25.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25.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25.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25.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25.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25.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25.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25.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25.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25.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25.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25.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25.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25.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25.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25.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25.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25.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25.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25.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25.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25.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25.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25.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25.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25.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25.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25.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25.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ht="25.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ht="25.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25.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ht="25.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ht="25.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25.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25.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25.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25.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25.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25.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25.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ht="25.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ht="25.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25.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25.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25.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ht="25.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ht="25.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ht="25.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ht="25.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ht="25.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ht="25.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ht="25.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ht="25.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ht="25.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ht="25.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ht="25.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ht="25.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ht="25.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ht="25.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ht="25.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ht="25.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ht="25.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ht="25.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ht="25.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ht="25.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ht="25.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ht="25.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ht="25.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ht="25.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ht="25.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ht="25.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ht="25.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ht="25.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ht="25.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ht="25.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ht="25.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ht="25.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ht="25.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ht="25.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ht="25.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ht="25.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spans="1:22" ht="25.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ht="25.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ht="25.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ht="25.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ht="25.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ht="25.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ht="25.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ht="25.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spans="1:22" ht="25.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ht="25.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ht="25.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ht="25.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ht="25.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ht="25.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25.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25.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25.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25.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25.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25.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25.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25.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25.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ht="25.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25.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25.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25.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25.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25.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25.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25.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25.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ht="25.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ht="25.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ht="25.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ht="25.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ht="25.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ht="25.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ht="25.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ht="25.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ht="25.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ht="25.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ht="25.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ht="25.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ht="25.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ht="25.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ht="25.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ht="25.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ht="25.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ht="25.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ht="25.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ht="25.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ht="25.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ht="25.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ht="25.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ht="25.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ht="25.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ht="25.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ht="25.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ht="25.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ht="25.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ht="25.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ht="25.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ht="25.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ht="25.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ht="25.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ht="25.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ht="25.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ht="25.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ht="25.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ht="25.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ht="25.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ht="25.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ht="25.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ht="25.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ht="25.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ht="25.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ht="25.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ht="25.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ht="25.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ht="25.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ht="25.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ht="25.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ht="25.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ht="25.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ht="25.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ht="25.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ht="25.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ht="25.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ht="25.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ht="25.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ht="25.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ht="25.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ht="25.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ht="25.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ht="25.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ht="25.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ht="25.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ht="25.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ht="25.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ht="25.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ht="25.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ht="25.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ht="25.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ht="25.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ht="25.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ht="25.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ht="25.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ht="25.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ht="25.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ht="25.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ht="25.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ht="25.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ht="25.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ht="25.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ht="25.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ht="25.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ht="25.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ht="25.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ht="25.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ht="25.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ht="25.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ht="25.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ht="25.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ht="25.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ht="25.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ht="25.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ht="25.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ht="25.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ht="25.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ht="25.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ht="25.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ht="25.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ht="25.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ht="25.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ht="25.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ht="25.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ht="25.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ht="25.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ht="25.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ht="25.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ht="25.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ht="25.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ht="25.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ht="25.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ht="25.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ht="25.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ht="25.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ht="25.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ht="25.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ht="25.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ht="25.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ht="25.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ht="25.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ht="25.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ht="25.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ht="25.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ht="25.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ht="25.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ht="25.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ht="25.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ht="25.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ht="25.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ht="25.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ht="25.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ht="25.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ht="25.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ht="25.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ht="25.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ht="25.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ht="25.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ht="25.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ht="25.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ht="25.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ht="25.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ht="25.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ht="25.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ht="25.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ht="25.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ht="25.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ht="25.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ht="25.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ht="25.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ht="25.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ht="25.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ht="25.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ht="25.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ht="25.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ht="25.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ht="25.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ht="25.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ht="25.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ht="25.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ht="25.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ht="25.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ht="25.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ht="25.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ht="25.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ht="25.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ht="25.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ht="25.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ht="25.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ht="25.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ht="25.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ht="25.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ht="25.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ht="25.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ht="25.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ht="25.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ht="25.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ht="25.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ht="25.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ht="25.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ht="25.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ht="25.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ht="25.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ht="25.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ht="25.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ht="25.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ht="25.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ht="25.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ht="25.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ht="25.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ht="25.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ht="25.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ht="25.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ht="25.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ht="25.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ht="25.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ht="25.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ht="25.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ht="25.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ht="25.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ht="25.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ht="25.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ht="25.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ht="25.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ht="25.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ht="25.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ht="25.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ht="25.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ht="25.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ht="25.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ht="25.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ht="25.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ht="25.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ht="25.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ht="25.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ht="25.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ht="25.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ht="25.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ht="25.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ht="25.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ht="25.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ht="25.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ht="25.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ht="25.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ht="25.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ht="25.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ht="25.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ht="25.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ht="25.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ht="25.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ht="25.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ht="25.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ht="25.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ht="25.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ht="25.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ht="25.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ht="25.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ht="25.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ht="25.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ht="25.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ht="25.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ht="25.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ht="25.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ht="25.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ht="25.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ht="25.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ht="25.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ht="25.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ht="25.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ht="25.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ht="25.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ht="25.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ht="25.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ht="25.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ht="25.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ht="25.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ht="25.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ht="25.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ht="25.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ht="25.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ht="25.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ht="25.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ht="25.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ht="25.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ht="25.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ht="25.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ht="25.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ht="25.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ht="25.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ht="25.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ht="25.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ht="25.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ht="25.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ht="25.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ht="25.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ht="25.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ht="25.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ht="25.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ht="25.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ht="25.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ht="25.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ht="25.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ht="25.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ht="25.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ht="25.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ht="25.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ht="25.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ht="25.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ht="25.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ht="25.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ht="25.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ht="25.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ht="25.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ht="25.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ht="25.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ht="25.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ht="25.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ht="25.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ht="25.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ht="25.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ht="25.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ht="25.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ht="25.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ht="25.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ht="25.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ht="25.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ht="25.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ht="25.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ht="25.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ht="25.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ht="25.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ht="25.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ht="25.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ht="25.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ht="25.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ht="25.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ht="25.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ht="25.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ht="25.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ht="25.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ht="25.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ht="25.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ht="25.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ht="25.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ht="25.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ht="25.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ht="25.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ht="25.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ht="25.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ht="25.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ht="25.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ht="25.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ht="25.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ht="25.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ht="25.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ht="25.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ht="25.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ht="25.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ht="25.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ht="25.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t="25.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ht="25.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ht="25.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ht="25.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ht="25.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ht="25.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ht="25.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ht="25.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ht="25.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ht="25.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ht="25.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ht="25.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ht="25.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ht="25.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ht="25.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ht="25.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ht="25.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ht="25.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ht="25.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ht="25.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ht="25.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ht="25.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ht="25.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ht="25.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ht="25.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ht="25.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ht="25.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t="25.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ht="25.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ht="25.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ht="25.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ht="25.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ht="25.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ht="25.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ht="25.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ht="25.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ht="25.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ht="25.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t="25.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ht="25.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ht="25.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ht="25.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t="25.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ht="25.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ht="25.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ht="25.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ht="25.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ht="25.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ht="25.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ht="25.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ht="25.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ht="25.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ht="25.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ht="25.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ht="25.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ht="25.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ht="25.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ht="25.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ht="25.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ht="25.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ht="25.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ht="25.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ht="25.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ht="25.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ht="25.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ht="25.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ht="25.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ht="25.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ht="25.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ht="25.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ht="25.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ht="25.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ht="25.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ht="25.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ht="25.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ht="25.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ht="25.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ht="25.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ht="25.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ht="25.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ht="25.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ht="25.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ht="25.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ht="25.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ht="25.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ht="25.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ht="25.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ht="25.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ht="25.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ht="25.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ht="25.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ht="25.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ht="25.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ht="25.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ht="25.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ht="25.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ht="25.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ht="25.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ht="25.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ht="25.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ht="25.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ht="25.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ht="25.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ht="25.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ht="25.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ht="25.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ht="25.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ht="25.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ht="25.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ht="25.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ht="25.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ht="25.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ht="25.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ht="25.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ht="25.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ht="25.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ht="25.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ht="25.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ht="25.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ht="25.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ht="25.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ht="25.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ht="25.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ht="25.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ht="25.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ht="25.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ht="25.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ht="25.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ht="25.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ht="25.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ht="25.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ht="25.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ht="25.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ht="25.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ht="25.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ht="25.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ht="25.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ht="25.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ht="25.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ht="25.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ht="25.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ht="25.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ht="25.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ht="25.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ht="25.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ht="25.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ht="25.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ht="25.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ht="25.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ht="25.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ht="25.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ht="25.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ht="25.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ht="25.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ht="25.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ht="25.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ht="25.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ht="25.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ht="25.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ht="25.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ht="25.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ht="25.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ht="25.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ht="25.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ht="25.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ht="25.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ht="25.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ht="25.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ht="25.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ht="25.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ht="25.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ht="25.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ht="25.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ht="25.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ht="25.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ht="25.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dcterms:created xsi:type="dcterms:W3CDTF">2011-04-20T17:22:00Z</dcterms:created>
  <dcterms:modified xsi:type="dcterms:W3CDTF">2024-10-15T17:01:21Z</dcterms:modified>
</cp:coreProperties>
</file>